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formation YF-2020\02 - Cuenta pública\4to trimestre 2020\Digital\"/>
    </mc:Choice>
  </mc:AlternateContent>
  <xr:revisionPtr revIDLastSave="0" documentId="13_ncr:1_{C0D1EB2A-C547-4BD4-A5B0-E4E8984D594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39" i="1" l="1"/>
  <c r="D35" i="1"/>
  <c r="C35" i="1"/>
  <c r="B35" i="1"/>
  <c r="D27" i="1"/>
  <c r="D39" i="1" s="1"/>
  <c r="C27" i="1"/>
  <c r="C39" i="1" s="1"/>
  <c r="B27" i="1"/>
  <c r="D14" i="1" l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<sst xmlns="http://schemas.openxmlformats.org/spreadsheetml/2006/main" count="44" uniqueCount="36">
  <si>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</si>
  <si>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</si>
  <si>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</si>
  <si>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</si>
  <si>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</si>
  <si>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</si>
  <si>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</si>
  <si>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</si>
  <si>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</si>
  <si>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</si>
  <si>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</si>
  <si>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</si>
  <si>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</si>
  <si>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</si>
  <si>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</si>
  <si>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</si>
  <si>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</si>
  <si>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</si>
  <si>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</si>
  <si>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</si>
  <si>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</si>
  <si>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</si>
  <si>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</si>
  <si>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</si>
  <si>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</si>
  <si>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</si>
  <si>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</si>
  <si>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</si>
  <si>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</si>
  <si>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</si>
  <si>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</si>
  <si>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</si>
  <si>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</si>
  <si>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</si>
  <si>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</si>
  <si>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DE AGUA POTABLE Y ALCANTARILLADO DE LEÓN
FLUJO DE FONDOS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</si>
</sst>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3" fillId="0" borderId="7" xfId="2" applyFont="1" applyFill="1" applyBorder="1" applyAlignment="1">
      <alignment horizontal="left" vertical="center"/>
    </xf>
    <xf numFmtId="4" fontId="2" fillId="0" borderId="12" xfId="1" applyNumberFormat="1" applyFont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GridLines="0" tabSelected="1" zoomScaleNormal="100" workbookViewId="0">
      <selection sqref="A1:D1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5" ht="39.9" customHeight="1" x14ac:dyDescent="0.2">
      <c r="A1" s="30" t="s">
        <v>35</v>
      </c>
      <c r="B1" s="31"/>
      <c r="C1" s="31"/>
      <c r="D1" s="32"/>
      <c r="E1" s="33"/>
    </row>
    <row r="2" spans="1:5" ht="20.399999999999999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5" s="27" customFormat="1" x14ac:dyDescent="0.2">
      <c r="A3" s="6" t="s">
        <v>0</v>
      </c>
      <c r="B3" s="18">
        <f>SUM(B4:B13)</f>
        <v>4732683482.1700001</v>
      </c>
      <c r="C3" s="18">
        <f t="shared" ref="C3:D3" si="0">SUM(C4:C13)</f>
        <v>4877696435.0099993</v>
      </c>
      <c r="D3" s="2">
        <f t="shared" si="0"/>
        <v>4102531942.23</v>
      </c>
    </row>
    <row r="4" spans="1:5" s="27" customFormat="1" x14ac:dyDescent="0.2">
      <c r="A4" s="14" t="s">
        <v>1</v>
      </c>
      <c r="B4" s="19"/>
      <c r="C4" s="19"/>
      <c r="D4" s="3"/>
    </row>
    <row r="5" spans="1:5" s="27" customFormat="1" x14ac:dyDescent="0.2">
      <c r="A5" s="14" t="s">
        <v>2</v>
      </c>
      <c r="B5" s="19"/>
      <c r="C5" s="19"/>
      <c r="D5" s="3"/>
    </row>
    <row r="6" spans="1:5" s="27" customFormat="1" x14ac:dyDescent="0.2">
      <c r="A6" s="14" t="s">
        <v>3</v>
      </c>
      <c r="B6" s="19"/>
      <c r="C6" s="19"/>
      <c r="D6" s="3"/>
    </row>
    <row r="7" spans="1:5" s="27" customFormat="1" x14ac:dyDescent="0.2">
      <c r="A7" s="14" t="s">
        <v>4</v>
      </c>
      <c r="B7" s="19"/>
      <c r="C7" s="19"/>
      <c r="D7" s="3"/>
    </row>
    <row r="8" spans="1:5" s="27" customFormat="1" x14ac:dyDescent="0.2">
      <c r="A8" s="14" t="s">
        <v>5</v>
      </c>
      <c r="B8" s="19">
        <v>104910941.17999996</v>
      </c>
      <c r="C8" s="29">
        <v>104981462.75</v>
      </c>
      <c r="D8" s="3">
        <v>104981462.75</v>
      </c>
    </row>
    <row r="9" spans="1:5" s="27" customFormat="1" x14ac:dyDescent="0.2">
      <c r="A9" s="14" t="s">
        <v>6</v>
      </c>
      <c r="B9" s="19"/>
      <c r="C9" s="19"/>
      <c r="D9" s="3"/>
    </row>
    <row r="10" spans="1:5" s="27" customFormat="1" x14ac:dyDescent="0.2">
      <c r="A10" s="14" t="s">
        <v>7</v>
      </c>
      <c r="B10" s="19">
        <v>4572772540.9899998</v>
      </c>
      <c r="C10" s="19">
        <f>2186119420.08+2436963773.48</f>
        <v>4623083193.5599995</v>
      </c>
      <c r="D10" s="3">
        <f>1412524630.14+2436963773.48</f>
        <v>3849488403.6199999</v>
      </c>
    </row>
    <row r="11" spans="1:5" s="27" customFormat="1" x14ac:dyDescent="0.2">
      <c r="A11" s="14" t="s">
        <v>8</v>
      </c>
      <c r="B11" s="19">
        <v>55000000</v>
      </c>
      <c r="C11" s="19">
        <v>149631778.70000002</v>
      </c>
      <c r="D11" s="3">
        <v>148062075.86000001</v>
      </c>
    </row>
    <row r="12" spans="1:5" s="27" customFormat="1" x14ac:dyDescent="0.2">
      <c r="A12" s="14" t="s">
        <v>9</v>
      </c>
      <c r="B12" s="19"/>
      <c r="C12" s="19"/>
      <c r="D12" s="3"/>
    </row>
    <row r="13" spans="1:5" s="27" customFormat="1" x14ac:dyDescent="0.2">
      <c r="A13" s="14" t="s">
        <v>10</v>
      </c>
      <c r="B13" s="19"/>
      <c r="C13" s="19"/>
      <c r="D13" s="3"/>
    </row>
    <row r="14" spans="1:5" s="27" customFormat="1" x14ac:dyDescent="0.2">
      <c r="A14" s="7" t="s">
        <v>11</v>
      </c>
      <c r="B14" s="20">
        <f>SUM(B15:B23)</f>
        <v>4732683482.170002</v>
      </c>
      <c r="C14" s="20">
        <f t="shared" ref="C14:D14" si="1">SUM(C15:C23)</f>
        <v>2919848338.1200004</v>
      </c>
      <c r="D14" s="4">
        <f t="shared" si="1"/>
        <v>2594332660.8099999</v>
      </c>
    </row>
    <row r="15" spans="1:5" s="27" customFormat="1" x14ac:dyDescent="0.2">
      <c r="A15" s="14" t="s">
        <v>12</v>
      </c>
      <c r="B15" s="19">
        <v>467843788.56000006</v>
      </c>
      <c r="C15" s="19">
        <v>467581141.61000001</v>
      </c>
      <c r="D15" s="19">
        <v>463424495.73999971</v>
      </c>
    </row>
    <row r="16" spans="1:5" s="27" customFormat="1" x14ac:dyDescent="0.2">
      <c r="A16" s="14" t="s">
        <v>13</v>
      </c>
      <c r="B16" s="19">
        <v>269425315.70999998</v>
      </c>
      <c r="C16" s="19">
        <v>205837631.57999998</v>
      </c>
      <c r="D16" s="19">
        <v>206023587.92000008</v>
      </c>
    </row>
    <row r="17" spans="1:4" s="27" customFormat="1" x14ac:dyDescent="0.2">
      <c r="A17" s="14" t="s">
        <v>14</v>
      </c>
      <c r="B17" s="19">
        <v>778450029.0199995</v>
      </c>
      <c r="C17" s="19">
        <v>673013280.4199996</v>
      </c>
      <c r="D17" s="19">
        <v>608788924.96999955</v>
      </c>
    </row>
    <row r="18" spans="1:4" s="27" customFormat="1" x14ac:dyDescent="0.2">
      <c r="A18" s="14" t="s">
        <v>9</v>
      </c>
      <c r="B18" s="19">
        <v>281226712.06999999</v>
      </c>
      <c r="C18" s="19">
        <v>265993369.54000008</v>
      </c>
      <c r="D18" s="19">
        <v>18932443.000000104</v>
      </c>
    </row>
    <row r="19" spans="1:4" s="27" customFormat="1" x14ac:dyDescent="0.2">
      <c r="A19" s="14" t="s">
        <v>15</v>
      </c>
      <c r="B19" s="19">
        <v>343632028.02000004</v>
      </c>
      <c r="C19" s="19">
        <v>140023544.61000001</v>
      </c>
      <c r="D19" s="19">
        <v>133881997.53000003</v>
      </c>
    </row>
    <row r="20" spans="1:4" s="27" customFormat="1" x14ac:dyDescent="0.2">
      <c r="A20" s="14" t="s">
        <v>16</v>
      </c>
      <c r="B20" s="19">
        <v>2487210831.1600027</v>
      </c>
      <c r="C20" s="19">
        <v>1084522199.7100003</v>
      </c>
      <c r="D20" s="19">
        <v>1080404041.0000005</v>
      </c>
    </row>
    <row r="21" spans="1:4" s="27" customFormat="1" x14ac:dyDescent="0.2">
      <c r="A21" s="14" t="s">
        <v>17</v>
      </c>
      <c r="B21" s="19">
        <v>0</v>
      </c>
      <c r="C21" s="19">
        <v>0</v>
      </c>
      <c r="D21" s="19">
        <v>0</v>
      </c>
    </row>
    <row r="22" spans="1:4" s="27" customFormat="1" x14ac:dyDescent="0.2">
      <c r="A22" s="14" t="s">
        <v>18</v>
      </c>
      <c r="B22" s="19">
        <v>104534777.63</v>
      </c>
      <c r="C22" s="19">
        <v>82534215.670000002</v>
      </c>
      <c r="D22" s="19">
        <v>82534215.669999987</v>
      </c>
    </row>
    <row r="23" spans="1:4" s="27" customFormat="1" x14ac:dyDescent="0.2">
      <c r="A23" s="14" t="s">
        <v>19</v>
      </c>
      <c r="B23" s="19">
        <v>360000</v>
      </c>
      <c r="C23" s="19">
        <v>342954.98</v>
      </c>
      <c r="D23" s="19">
        <v>342954.98</v>
      </c>
    </row>
    <row r="24" spans="1:4" s="27" customFormat="1" x14ac:dyDescent="0.2">
      <c r="A24" s="28" t="s">
        <v>24</v>
      </c>
      <c r="B24" s="21">
        <f>B3-B14</f>
        <v>0</v>
      </c>
      <c r="C24" s="21">
        <f>C3-C14</f>
        <v>1957848096.8899989</v>
      </c>
      <c r="D24" s="5">
        <f>D3-D14</f>
        <v>1508199281.4200001</v>
      </c>
    </row>
    <row r="25" spans="1:4" x14ac:dyDescent="0.2">
      <c r="A25" s="25"/>
      <c r="B25" s="26"/>
      <c r="C25" s="26"/>
      <c r="D25" s="26"/>
    </row>
    <row r="26" spans="1:4" ht="20.399999999999999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8">
        <f>SUM(B28:B34)</f>
        <v>0</v>
      </c>
      <c r="C27" s="18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2"/>
      <c r="C28" s="22"/>
      <c r="D28" s="15"/>
    </row>
    <row r="29" spans="1:4" x14ac:dyDescent="0.2">
      <c r="A29" s="11" t="s">
        <v>27</v>
      </c>
      <c r="B29" s="22"/>
      <c r="C29" s="22"/>
      <c r="D29" s="15"/>
    </row>
    <row r="30" spans="1:4" x14ac:dyDescent="0.2">
      <c r="A30" s="11" t="s">
        <v>28</v>
      </c>
      <c r="B30" s="22"/>
      <c r="C30" s="22"/>
      <c r="D30" s="15"/>
    </row>
    <row r="31" spans="1:4" x14ac:dyDescent="0.2">
      <c r="A31" s="11" t="s">
        <v>29</v>
      </c>
      <c r="B31" s="22"/>
      <c r="C31" s="22"/>
      <c r="D31" s="15"/>
    </row>
    <row r="32" spans="1:4" x14ac:dyDescent="0.2">
      <c r="A32" s="11" t="s">
        <v>30</v>
      </c>
      <c r="B32" s="22"/>
      <c r="C32" s="22"/>
      <c r="D32" s="15"/>
    </row>
    <row r="33" spans="1:4" x14ac:dyDescent="0.2">
      <c r="A33" s="11" t="s">
        <v>31</v>
      </c>
      <c r="B33" s="22"/>
      <c r="C33" s="22"/>
      <c r="D33" s="15"/>
    </row>
    <row r="34" spans="1:4" x14ac:dyDescent="0.2">
      <c r="A34" s="11" t="s">
        <v>32</v>
      </c>
      <c r="B34" s="22"/>
      <c r="C34" s="22"/>
      <c r="D34" s="15"/>
    </row>
    <row r="35" spans="1:4" x14ac:dyDescent="0.2">
      <c r="A35" s="12" t="s">
        <v>33</v>
      </c>
      <c r="B35" s="23">
        <f>SUM(B36:B38)</f>
        <v>0</v>
      </c>
      <c r="C35" s="23">
        <f>SUM(C36:C38)</f>
        <v>0</v>
      </c>
      <c r="D35" s="16">
        <f>SUM(D36:D38)</f>
        <v>0</v>
      </c>
    </row>
    <row r="36" spans="1:4" x14ac:dyDescent="0.2">
      <c r="A36" s="11" t="s">
        <v>30</v>
      </c>
      <c r="B36" s="22"/>
      <c r="C36" s="22"/>
      <c r="D36" s="15"/>
    </row>
    <row r="37" spans="1:4" x14ac:dyDescent="0.2">
      <c r="A37" s="11" t="s">
        <v>31</v>
      </c>
      <c r="B37" s="22"/>
      <c r="C37" s="22"/>
      <c r="D37" s="15"/>
    </row>
    <row r="38" spans="1:4" x14ac:dyDescent="0.2">
      <c r="A38" s="11" t="s">
        <v>34</v>
      </c>
      <c r="B38" s="22"/>
      <c r="C38" s="22"/>
      <c r="D38" s="15"/>
    </row>
    <row r="39" spans="1:4" x14ac:dyDescent="0.2">
      <c r="A39" s="13" t="s">
        <v>24</v>
      </c>
      <c r="B39" s="24">
        <f>B27+B35</f>
        <v>0</v>
      </c>
      <c r="C39" s="24">
        <f t="shared" ref="C39:D39" si="2">C27+C35</f>
        <v>0</v>
      </c>
      <c r="D39" s="17">
        <f t="shared" si="2"/>
        <v>0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Diana Patricia Hernández Soria</cp:lastModifiedBy>
  <dcterms:created xsi:type="dcterms:W3CDTF">2017-12-20T04:54:53Z</dcterms:created>
  <dcterms:modified xsi:type="dcterms:W3CDTF">2021-01-19T14:37:38Z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